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Default Extension="svg" ContentType="image/svg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9040" windowHeight="15840"/>
  </bookViews>
  <sheets>
    <sheet name="Прайс-лист" sheetId="1" r:id="rId1"/>
    <sheet name="Прайс-лист с фото продуктов" sheetId="3" r:id="rId2"/>
  </sheets>
  <definedNames>
    <definedName name="_xlnm.Print_Titles" localSheetId="0">'Прайс-лист'!$1:$3</definedName>
    <definedName name="_xlnm.Print_Titles" localSheetId="1">'Прайс-лист с фото продуктов'!$1:$3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/>
  <c r="F31"/>
  <c r="F30"/>
  <c r="F27"/>
  <c r="F28"/>
  <c r="F26"/>
  <c r="F25"/>
  <c r="F21"/>
  <c r="F20"/>
  <c r="F19"/>
  <c r="F18"/>
  <c r="F17"/>
  <c r="F16"/>
  <c r="F12"/>
  <c r="F11"/>
  <c r="F14"/>
  <c r="F13"/>
</calcChain>
</file>

<file path=xl/sharedStrings.xml><?xml version="1.0" encoding="utf-8"?>
<sst xmlns="http://schemas.openxmlformats.org/spreadsheetml/2006/main" count="77" uniqueCount="68">
  <si>
    <t>Прайс-лист товаров</t>
  </si>
  <si>
    <t>Код товара</t>
  </si>
  <si>
    <t>123-45</t>
  </si>
  <si>
    <t>Наименование товара</t>
  </si>
  <si>
    <t>Введите наименование товара</t>
  </si>
  <si>
    <t>Введите полное наименование товара</t>
  </si>
  <si>
    <t>Описание</t>
  </si>
  <si>
    <t>Введите описание позиции</t>
  </si>
  <si>
    <t>Введите полное описание позиции</t>
  </si>
  <si>
    <t>Розничная цена за единицу</t>
  </si>
  <si>
    <t>Оптовая цена за единицу</t>
  </si>
  <si>
    <t>Изображение товара</t>
  </si>
  <si>
    <t>Вставьте изображение товара</t>
  </si>
  <si>
    <t>ПНБ-03</t>
  </si>
  <si>
    <t>ПНС-03</t>
  </si>
  <si>
    <t>ПНУ-03</t>
  </si>
  <si>
    <t>ПНПц-03</t>
  </si>
  <si>
    <t xml:space="preserve">Аппарат для определения пенетрации нефтебитумов
</t>
  </si>
  <si>
    <t>Реализует ГОСТ 11501-78, ГОСТ 33136-2014, ASTM D-5
Диапазон измерений от 0 до 630 единиц пенетрации</t>
  </si>
  <si>
    <t>Розничная цена за единицу без НДС</t>
  </si>
  <si>
    <t xml:space="preserve">Аппарат для определения пенетрации пластичных смазок
 </t>
  </si>
  <si>
    <t>Реализует ГОСТ 5346-78
Диапазон измерений от 0 до 630 единиц пенетрации</t>
  </si>
  <si>
    <t xml:space="preserve">Аппарат универсальный для определения пенетрации нефтебитумов и смазок
</t>
  </si>
  <si>
    <t>Реализует ГОСТ 11501-78, ГОСТ 33136-2014, ASTM D-5 и ГОСТ 5346-78 
Диапазон измерений от 0 до 630 единиц пенетрации
Реализует ГОСТ 11501-78, ASTM D-5
Диапазон измерений от 0 до 630 единиц пенетрации</t>
  </si>
  <si>
    <t xml:space="preserve">Аппарат для определения пенетрации парафинов и церезинов
 </t>
  </si>
  <si>
    <t>Реализует ГОСТ 25771-83
Диапазон измерений от 0 до 630 единиц пенетрации</t>
  </si>
  <si>
    <t>Цена с НДС 20%</t>
  </si>
  <si>
    <t>ПЕНЕТРАЦИЯ</t>
  </si>
  <si>
    <t>ИСПЫТАНИЕ БИТУМОВ</t>
  </si>
  <si>
    <t>АТХ-03</t>
  </si>
  <si>
    <t>ППП-1</t>
  </si>
  <si>
    <t>КИШ-01Р</t>
  </si>
  <si>
    <t>КИШ-01М</t>
  </si>
  <si>
    <t>КИС-01Р</t>
  </si>
  <si>
    <t>АКШ-02</t>
  </si>
  <si>
    <t>КТС-01</t>
  </si>
  <si>
    <t>Плитка для подготовки пробы битума для аппарата АТХ-03 (ГОСТ 11507, ГОСТ 33143-2014 )</t>
  </si>
  <si>
    <t>Прибор ручной для определения температуры размягчения битумов на 2 пробы с мешалкой (ГОСТ 11506)</t>
  </si>
  <si>
    <t>Криотермостат лабораторный автономный</t>
  </si>
  <si>
    <t>Аппарат автоматический для определения температуры хрупкости нефтебитумов</t>
  </si>
  <si>
    <t>Реализует ГОСТ 11507-78, ГОСТ 33143-2014 
Диапазон измерений температуры хрупкости от –45 до + 20°С</t>
  </si>
  <si>
    <t>Предназначено для подготовки проб битума,  в соответствии с требованиями ГОСТ 11507-78, EN 12593, ГОСТ 33143-2014</t>
  </si>
  <si>
    <t>Прибор ручной для определения температуры размягчения битумов на 2 пробы (ГОСТ 11506 )</t>
  </si>
  <si>
    <t>Прибор ручной для определения температуры размягчения пека на 2 пробы (ГОСТ 9950-83)</t>
  </si>
  <si>
    <t xml:space="preserve">Аппарат автоматический для определения температуры размягчения нефтебитумов </t>
  </si>
  <si>
    <t>Реализует ГОСТ 11506-73, ГОСТ 33142-2014, ISO 4625, ASTM D-36
Диапазон измерений температуры размягчения от +5 до +200°С
Определение температуры размягчения 2-х испытуемых образцов</t>
  </si>
  <si>
    <t>Реализует ГОСТ 11506</t>
  </si>
  <si>
    <t>Реализует ГОСТ 9950-83</t>
  </si>
  <si>
    <t>ИСПЫТАНИЕ СМАЗОК</t>
  </si>
  <si>
    <t>АКП-02У</t>
  </si>
  <si>
    <t xml:space="preserve">Аппарат автоматический для определения температуры каплепадения нефтепродуктов </t>
  </si>
  <si>
    <t>Реализует ГОСТ 6793-74, 29188.1-91, ISO 6299.3, ASTM D-2265
Диапазон температур каплепадения от +35 до +370°С</t>
  </si>
  <si>
    <t>НИЗКОТЕМПРЕАТУРНЫЕ СВОЙСТВА НЕФТЕПРОДУКТОВ</t>
  </si>
  <si>
    <t>АТКмт-04</t>
  </si>
  <si>
    <t>АТЗ-02</t>
  </si>
  <si>
    <t>АТКт-04</t>
  </si>
  <si>
    <t>АПФ-02</t>
  </si>
  <si>
    <t xml:space="preserve">Аппарат автоматический для определения температуры начала кристаллизации низкозамерзающих жидкостей и(тосола,незамерзайки)и химпродуктов.          </t>
  </si>
  <si>
    <t>Реализует ГОСТ 28084 и ГОСТ 18995.5               Температура охлаждения камеры до минус 86 °С при температуре хладогента не выше плюс 5°С</t>
  </si>
  <si>
    <t>Реализует ГОСТ 5066  метод Б, ASTM 2386-05, ГОСТ Р 53706-2009.                                                                     Температура охлаждения камеры до минус 86 °С при температуре хладогента не выше плюс 5°С</t>
  </si>
  <si>
    <t xml:space="preserve">Аппарат автоматический  для определения температуры начала кристаллизациии и температуры замерзания моторных (авиационных) топлив.                                       </t>
  </si>
  <si>
    <t>Аппарат для определения температуры застывания нефтепродуктов.</t>
  </si>
  <si>
    <t>Реализует ГОСТ 20287 метод Б и ИСО 3016)</t>
  </si>
  <si>
    <t xml:space="preserve">Аппарат для определения предельной температуры фильтруемости на  холодном фильтре.                   </t>
  </si>
  <si>
    <t>Реализует ГОСТ 22254-92 , ASTM D 6371 Ступени охлаждения минус 34±0,5°С, минус 51±1°С ,минус 67±2°С</t>
  </si>
  <si>
    <t>ВСПОМОГАТЕЛЬНОЕ ОБОРУДОВАНИЕ</t>
  </si>
  <si>
    <t>Предназначено для подготовки проб битума, путём расплавления навески битума на металлической пластинке и охлаждения её на горизонтально установленном столике (керамической плитке) в соответствии с требованиями ГОСТ 11507-78,  ГОСТ 33143-2014.</t>
  </si>
  <si>
    <t>Предназначен для поддержания температур как в бане тремокриостата, так и внешних систем, в диапазоне температур от -10 °С до +2 °C.</t>
  </si>
</sst>
</file>

<file path=xl/styles.xml><?xml version="1.0" encoding="utf-8"?>
<styleSheet xmlns="http://schemas.openxmlformats.org/spreadsheetml/2006/main">
  <numFmts count="6">
    <numFmt numFmtId="164" formatCode="_(* #,##0_);_(* \(#,##0\);_(* &quot;-&quot;_);_(@_)"/>
    <numFmt numFmtId="165" formatCode="_(* #,##0.00_);_(* \(#,##0.00\);_(* &quot;-&quot;??_);_(@_)"/>
    <numFmt numFmtId="166" formatCode="000\-00"/>
    <numFmt numFmtId="167" formatCode="_-* #,##0.00\ &quot;lei&quot;_-;\-* #,##0.00\ &quot;lei&quot;_-;_-* &quot;-&quot;??\ &quot;lei&quot;_-;_-@_-"/>
    <numFmt numFmtId="168" formatCode="_-* #,##0\ &quot;lei&quot;_-;\-* #,##0\ &quot;lei&quot;_-;_-* &quot;-&quot;\ &quot;lei&quot;_-;_-@_-"/>
    <numFmt numFmtId="169" formatCode="#,##0.00\ &quot;₽&quot;"/>
  </numFmts>
  <fonts count="30">
    <font>
      <sz val="11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sz val="10"/>
      <color theme="1"/>
      <name val="Segoe UI"/>
      <family val="2"/>
    </font>
    <font>
      <sz val="9"/>
      <color theme="1"/>
      <name val="Segoe UI"/>
      <family val="2"/>
    </font>
    <font>
      <sz val="28"/>
      <color theme="1"/>
      <name val="Century Gothic"/>
      <family val="2"/>
    </font>
    <font>
      <sz val="29"/>
      <color theme="3" tint="-0.499984740745262"/>
      <name val="Impact"/>
      <family val="2"/>
      <scheme val="major"/>
    </font>
    <font>
      <sz val="10"/>
      <color theme="3" tint="-0.499984740745262"/>
      <name val="Segoe UI"/>
      <family val="2"/>
      <scheme val="minor"/>
    </font>
    <font>
      <sz val="11"/>
      <color theme="1"/>
      <name val="Segoe UI"/>
      <family val="2"/>
      <scheme val="minor"/>
    </font>
    <font>
      <sz val="18"/>
      <color theme="3"/>
      <name val="Impact"/>
      <family val="2"/>
      <scheme val="major"/>
    </font>
    <font>
      <b/>
      <sz val="15"/>
      <color theme="3"/>
      <name val="Segoe UI"/>
      <family val="2"/>
      <scheme val="minor"/>
    </font>
    <font>
      <b/>
      <sz val="13"/>
      <color theme="3"/>
      <name val="Segoe UI"/>
      <family val="2"/>
      <scheme val="minor"/>
    </font>
    <font>
      <b/>
      <sz val="11"/>
      <color theme="3"/>
      <name val="Segoe UI"/>
      <family val="2"/>
      <scheme val="minor"/>
    </font>
    <font>
      <sz val="11"/>
      <color rgb="FF006100"/>
      <name val="Segoe UI"/>
      <family val="2"/>
      <scheme val="minor"/>
    </font>
    <font>
      <sz val="11"/>
      <color rgb="FF9C0006"/>
      <name val="Segoe UI"/>
      <family val="2"/>
      <scheme val="minor"/>
    </font>
    <font>
      <sz val="11"/>
      <color rgb="FF9C5700"/>
      <name val="Segoe UI"/>
      <family val="2"/>
      <scheme val="minor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b/>
      <sz val="11"/>
      <color rgb="FFFA7D00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i/>
      <sz val="11"/>
      <color rgb="FF7F7F7F"/>
      <name val="Segoe UI"/>
      <family val="2"/>
      <scheme val="minor"/>
    </font>
    <font>
      <b/>
      <sz val="11"/>
      <color theme="1"/>
      <name val="Segoe UI"/>
      <family val="2"/>
      <scheme val="minor"/>
    </font>
    <font>
      <sz val="11"/>
      <color theme="0"/>
      <name val="Segoe UI"/>
      <family val="2"/>
      <scheme val="minor"/>
    </font>
    <font>
      <sz val="8"/>
      <name val="Segoe UI"/>
      <family val="2"/>
      <scheme val="minor"/>
    </font>
    <font>
      <b/>
      <sz val="12"/>
      <color theme="1"/>
      <name val="Segoe UI"/>
      <family val="2"/>
      <charset val="204"/>
      <scheme val="minor"/>
    </font>
    <font>
      <b/>
      <sz val="14"/>
      <color theme="1"/>
      <name val="Segoe UI"/>
      <family val="2"/>
      <charset val="204"/>
      <scheme val="minor"/>
    </font>
    <font>
      <sz val="14"/>
      <color theme="1"/>
      <name val="Arial Nova"/>
      <family val="2"/>
    </font>
    <font>
      <b/>
      <sz val="14"/>
      <color theme="1"/>
      <name val="Segoe UI"/>
      <family val="2"/>
      <charset val="204"/>
    </font>
    <font>
      <sz val="14"/>
      <color theme="1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rgb="FF95B3C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47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4" applyNumberFormat="0" applyAlignment="0" applyProtection="0"/>
    <xf numFmtId="0" fontId="16" fillId="7" borderId="5" applyNumberFormat="0" applyAlignment="0" applyProtection="0"/>
    <xf numFmtId="0" fontId="17" fillId="7" borderId="4" applyNumberFormat="0" applyAlignment="0" applyProtection="0"/>
    <xf numFmtId="0" fontId="18" fillId="0" borderId="6" applyNumberFormat="0" applyFill="0" applyAlignment="0" applyProtection="0"/>
    <xf numFmtId="0" fontId="19" fillId="8" borderId="7" applyNumberFormat="0" applyAlignment="0" applyProtection="0"/>
    <xf numFmtId="0" fontId="20" fillId="0" borderId="0" applyNumberFormat="0" applyFill="0" applyBorder="0" applyAlignment="0" applyProtection="0"/>
    <xf numFmtId="0" fontId="7" fillId="9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169" fontId="1" fillId="0" borderId="0" xfId="0" applyNumberFormat="1" applyFont="1" applyAlignment="1">
      <alignment horizontal="center" vertical="center" wrapText="1"/>
    </xf>
    <xf numFmtId="0" fontId="2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2" fillId="35" borderId="0" xfId="0" applyFont="1" applyFill="1"/>
    <xf numFmtId="0" fontId="2" fillId="35" borderId="0" xfId="0" applyFont="1" applyFill="1" applyAlignment="1">
      <alignment horizontal="center"/>
    </xf>
    <xf numFmtId="0" fontId="26" fillId="35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justify" vertical="center" wrapText="1"/>
    </xf>
    <xf numFmtId="0" fontId="27" fillId="35" borderId="10" xfId="0" applyFont="1" applyFill="1" applyBorder="1" applyAlignment="1">
      <alignment horizontal="left" vertical="top" wrapText="1"/>
    </xf>
    <xf numFmtId="169" fontId="27" fillId="35" borderId="10" xfId="0" applyNumberFormat="1" applyFont="1" applyFill="1" applyBorder="1" applyAlignment="1">
      <alignment horizontal="center" vertical="top" wrapText="1"/>
    </xf>
    <xf numFmtId="0" fontId="28" fillId="35" borderId="0" xfId="0" applyFont="1" applyFill="1"/>
    <xf numFmtId="0" fontId="29" fillId="35" borderId="0" xfId="0" applyFont="1" applyFill="1"/>
    <xf numFmtId="0" fontId="29" fillId="35" borderId="0" xfId="0" applyFont="1" applyFill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justify" vertical="center" wrapText="1"/>
    </xf>
    <xf numFmtId="0" fontId="27" fillId="34" borderId="10" xfId="0" applyFont="1" applyFill="1" applyBorder="1" applyAlignment="1">
      <alignment horizontal="left" vertical="top" wrapText="1"/>
    </xf>
    <xf numFmtId="169" fontId="27" fillId="34" borderId="10" xfId="0" applyNumberFormat="1" applyFont="1" applyFill="1" applyBorder="1" applyAlignment="1">
      <alignment horizontal="center" vertical="top" wrapText="1"/>
    </xf>
    <xf numFmtId="0" fontId="26" fillId="36" borderId="10" xfId="0" applyFont="1" applyFill="1" applyBorder="1" applyAlignment="1">
      <alignment horizontal="center" vertical="center" wrapText="1"/>
    </xf>
    <xf numFmtId="0" fontId="27" fillId="36" borderId="10" xfId="0" applyFont="1" applyFill="1" applyBorder="1" applyAlignment="1">
      <alignment horizontal="justify" vertical="center" wrapText="1"/>
    </xf>
    <xf numFmtId="0" fontId="27" fillId="36" borderId="10" xfId="0" applyFont="1" applyFill="1" applyBorder="1" applyAlignment="1">
      <alignment horizontal="left" vertical="top" wrapText="1"/>
    </xf>
    <xf numFmtId="169" fontId="27" fillId="36" borderId="10" xfId="0" applyNumberFormat="1" applyFont="1" applyFill="1" applyBorder="1" applyAlignment="1">
      <alignment horizontal="center" vertical="top" wrapText="1"/>
    </xf>
    <xf numFmtId="169" fontId="27" fillId="34" borderId="1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47">
    <cellStyle name="20% - Акцент1" xfId="24" builtinId="30" customBuiltin="1"/>
    <cellStyle name="20% - Акцент2" xfId="28" builtinId="34" customBuiltin="1"/>
    <cellStyle name="20% - Акцент3" xfId="32" builtinId="38" customBuiltin="1"/>
    <cellStyle name="20% - Акцент4" xfId="36" builtinId="42" customBuiltin="1"/>
    <cellStyle name="20% - Акцент5" xfId="40" builtinId="46" customBuiltin="1"/>
    <cellStyle name="20% - Акцент6" xfId="44" builtinId="50" customBuiltin="1"/>
    <cellStyle name="40% - Акцент1" xfId="25" builtinId="31" customBuiltin="1"/>
    <cellStyle name="40% - Акцент2" xfId="29" builtinId="35" customBuiltin="1"/>
    <cellStyle name="40% - Акцент3" xfId="33" builtinId="39" customBuiltin="1"/>
    <cellStyle name="40% - Акцент4" xfId="37" builtinId="43" customBuiltin="1"/>
    <cellStyle name="40% - Акцент5" xfId="41" builtinId="47" customBuiltin="1"/>
    <cellStyle name="40% - Акцент6" xfId="45" builtinId="51" customBuiltin="1"/>
    <cellStyle name="60% - Акцент1" xfId="26" builtinId="32" customBuiltin="1"/>
    <cellStyle name="60% - Акцент2" xfId="30" builtinId="36" customBuiltin="1"/>
    <cellStyle name="60% - Акцент3" xfId="34" builtinId="40" customBuiltin="1"/>
    <cellStyle name="60% - Акцент4" xfId="38" builtinId="44" customBuiltin="1"/>
    <cellStyle name="60% - Акцент5" xfId="42" builtinId="48" customBuiltin="1"/>
    <cellStyle name="60% - Акцент6" xfId="46" builtinId="52" customBuiltin="1"/>
    <cellStyle name="Акцент1" xfId="23" builtinId="29" customBuiltin="1"/>
    <cellStyle name="Акцент2" xfId="27" builtinId="33" customBuiltin="1"/>
    <cellStyle name="Акцент3" xfId="31" builtinId="37" customBuiltin="1"/>
    <cellStyle name="Акцент4" xfId="35" builtinId="41" customBuiltin="1"/>
    <cellStyle name="Акцент5" xfId="39" builtinId="45" customBuiltin="1"/>
    <cellStyle name="Акцент6" xfId="43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Денежный" xfId="3" builtinId="4" customBuiltin="1"/>
    <cellStyle name="Денежный [0]" xfId="4" builtinId="7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2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 customBuiltin="1"/>
    <cellStyle name="Плохой" xfId="12" builtinId="27" customBuiltin="1"/>
    <cellStyle name="Пояснение" xfId="21" builtinId="53" customBuiltin="1"/>
    <cellStyle name="Примечание" xfId="20" builtinId="10" customBuiltin="1"/>
    <cellStyle name="Процентный" xfId="5" builtinId="5" customBuiltin="1"/>
    <cellStyle name="Связанная ячейка" xfId="17" builtinId="24" customBuiltin="1"/>
    <cellStyle name="Текст предупреждения" xfId="19" builtinId="11" customBuiltin="1"/>
    <cellStyle name="Финансовый" xfId="1" builtinId="3" customBuiltin="1"/>
    <cellStyle name="Финансовый [0]" xfId="2" builtinId="6" customBuiltin="1"/>
    <cellStyle name="Хороший" xfId="11" builtinId="26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69" formatCode="#,##0.00\ &quot;₽&quot;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minor"/>
      </font>
      <numFmt numFmtId="169" formatCode="#,##0.00\ &quot;₽&quot;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minor"/>
      </font>
      <numFmt numFmtId="169" formatCode="#,##0.00\ &quot;₽&quot;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alignment horizontal="left" vertical="center" textRotation="0" wrapText="1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minor"/>
      </font>
      <alignment horizontal="left" vertical="center" textRotation="0" wrapText="1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alignment horizontal="left" vertical="center" textRotation="0" wrapText="1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minor"/>
      </font>
      <alignment horizontal="left" vertical="center" textRotation="0" wrapText="1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minor"/>
      </font>
      <numFmt numFmtId="166" formatCode="000\-00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minor"/>
      </font>
      <alignment vertical="center" textRotation="0" wrapText="1" indent="0" relativeIndent="255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3" tint="-0.499984740745262"/>
        <name val="Segoe UI"/>
        <scheme val="minor"/>
      </font>
      <fill>
        <patternFill patternType="solid">
          <fgColor indexed="64"/>
          <bgColor rgb="FF95B3C6"/>
        </patternFill>
      </fill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"/>
        <scheme val="none"/>
      </font>
      <numFmt numFmtId="169" formatCode="#,##0.00\ &quot;₽&quot;"/>
      <fill>
        <patternFill patternType="solid">
          <fgColor indexed="64"/>
          <bgColor theme="0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ova"/>
        <scheme val="none"/>
      </font>
      <numFmt numFmtId="169" formatCode="#,##0.00\ &quot;₽&quot;"/>
      <fill>
        <patternFill patternType="solid">
          <fgColor indexed="64"/>
          <bgColor theme="0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ova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Nova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Segoe UI"/>
        <scheme val="minor"/>
      </font>
      <numFmt numFmtId="166" formatCode="000\-00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Segoe UI"/>
        <scheme val="minor"/>
      </font>
      <fill>
        <patternFill patternType="solid">
          <fgColor indexed="64"/>
          <bgColor theme="0"/>
        </patternFill>
      </fill>
      <alignment vertical="top" textRotation="0" wrapText="1" indent="0" relativeIndent="255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3" tint="-0.499984740745262"/>
        <name val="Segoe UI"/>
        <scheme val="minor"/>
      </font>
      <fill>
        <patternFill patternType="solid">
          <fgColor indexed="64"/>
          <bgColor rgb="FF95B3C6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  <colors>
    <mruColors>
      <color rgb="FF9999FF"/>
      <color rgb="FF95B3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504825</xdr:rowOff>
    </xdr:from>
    <xdr:to>
      <xdr:col>5</xdr:col>
      <xdr:colOff>1266825</xdr:colOff>
      <xdr:row>8</xdr:row>
      <xdr:rowOff>19050</xdr:rowOff>
    </xdr:to>
    <xdr:pic>
      <xdr:nvPicPr>
        <xdr:cNvPr id="3" name="Рисунок 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/>
      </xdr:blipFill>
      <xdr:spPr>
        <a:xfrm>
          <a:off x="123824" y="504825"/>
          <a:ext cx="8648701" cy="31527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4</xdr:col>
      <xdr:colOff>333375</xdr:colOff>
      <xdr:row>0</xdr:row>
      <xdr:rowOff>552451</xdr:rowOff>
    </xdr:from>
    <xdr:to>
      <xdr:col>5</xdr:col>
      <xdr:colOff>152401</xdr:colOff>
      <xdr:row>1</xdr:row>
      <xdr:rowOff>742949</xdr:rowOff>
    </xdr:to>
    <xdr:sp macro="" textlink="">
      <xdr:nvSpPr>
        <xdr:cNvPr id="8" name="Прямоугольник 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372100" y="552451"/>
          <a:ext cx="876301" cy="771523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endParaRPr lang="en-US" sz="900">
            <a:solidFill>
              <a:schemeClr val="tx2">
                <a:lumMod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3</xdr:col>
      <xdr:colOff>104776</xdr:colOff>
      <xdr:row>1</xdr:row>
      <xdr:rowOff>857248</xdr:rowOff>
    </xdr:from>
    <xdr:to>
      <xdr:col>5</xdr:col>
      <xdr:colOff>790576</xdr:colOff>
      <xdr:row>8</xdr:row>
      <xdr:rowOff>47624</xdr:rowOff>
    </xdr:to>
    <xdr:sp macro="" textlink="">
      <xdr:nvSpPr>
        <xdr:cNvPr id="9" name="Надпись 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3762376" y="1438273"/>
          <a:ext cx="4381500" cy="2247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0"/>
          <a:r>
            <a:rPr lang="ru" sz="140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ООО "КРИСТАЛЛ"</a:t>
          </a:r>
        </a:p>
        <a:p>
          <a:pPr algn="r" rtl="0"/>
          <a:r>
            <a:rPr lang="ru-RU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ИНН 0276960047    КПП 027601001  </a:t>
          </a:r>
        </a:p>
        <a:p>
          <a:pPr algn="r" rtl="0"/>
          <a:r>
            <a:rPr lang="ru-RU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 БИК 048073601   ОКПО 47238178</a:t>
          </a:r>
        </a:p>
        <a:p>
          <a:pPr algn="r" rtl="0"/>
          <a:r>
            <a:rPr lang="ru-RU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Башкирское отделение №8598 ПАО Сбербанк</a:t>
          </a:r>
        </a:p>
        <a:p>
          <a:pPr algn="r" rtl="0"/>
          <a:r>
            <a:rPr lang="ru-RU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Р/с 40702810706000051822   </a:t>
          </a:r>
        </a:p>
        <a:p>
          <a:pPr algn="r" rtl="0"/>
          <a:r>
            <a:rPr lang="ru-RU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 К/с 30101810300000000601</a:t>
          </a:r>
        </a:p>
        <a:p>
          <a:pPr algn="r" rtl="0"/>
          <a:r>
            <a:rPr lang="ru-RU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450081, Республика Башкортостан, г. Уфа,</a:t>
          </a:r>
        </a:p>
        <a:p>
          <a:pPr algn="r" rtl="0"/>
          <a:r>
            <a:rPr lang="ru-RU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 ул. Шота Руставели, д. 49, оф. 213</a:t>
          </a:r>
        </a:p>
        <a:p>
          <a:pPr algn="r" rtl="0"/>
          <a:r>
            <a:rPr lang="ru-RU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Телефон:+7(917)75-133-75</a:t>
          </a:r>
        </a:p>
        <a:p>
          <a:pPr algn="r" rtl="0"/>
          <a:r>
            <a:rPr lang="ru-RU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Сайт: </a:t>
          </a:r>
          <a:r>
            <a:rPr lang="en-US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http://kristall-lab.ru</a:t>
          </a:r>
          <a:endParaRPr lang="ru-RU" sz="1050" b="1">
            <a:solidFill>
              <a:schemeClr val="tx1"/>
            </a:solidFill>
            <a:latin typeface="Segoe UI" panose="020B0502040204020203" pitchFamily="34" charset="0"/>
            <a:cs typeface="Segoe UI" panose="020B0502040204020203" pitchFamily="34" charset="0"/>
          </a:endParaRPr>
        </a:p>
        <a:p>
          <a:pPr algn="r" rtl="0"/>
          <a:r>
            <a:rPr lang="en-US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email</a:t>
          </a:r>
          <a:r>
            <a:rPr lang="ru-RU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:</a:t>
          </a:r>
          <a:r>
            <a:rPr lang="en-US" sz="1050" b="1">
              <a:solidFill>
                <a:schemeClr val="tx1"/>
              </a:solidFill>
              <a:latin typeface="Segoe UI" panose="020B0502040204020203" pitchFamily="34" charset="0"/>
              <a:cs typeface="Segoe UI" panose="020B0502040204020203" pitchFamily="34" charset="0"/>
            </a:rPr>
            <a:t>vladfvd@ya.ru, kristallpribor-ufa@yandex.ru</a:t>
          </a:r>
          <a:endParaRPr lang="ru-RU" sz="1050" b="1">
            <a:solidFill>
              <a:schemeClr val="tx1"/>
            </a:solidFill>
            <a:latin typeface="Segoe UI" panose="020B0502040204020203" pitchFamily="34" charset="0"/>
            <a:cs typeface="Segoe UI" panose="020B0502040204020203" pitchFamily="34" charset="0"/>
          </a:endParaRPr>
        </a:p>
        <a:p>
          <a:pPr algn="r" rtl="0"/>
          <a:endParaRPr lang="ru-RU" sz="900">
            <a:solidFill>
              <a:schemeClr val="tx2">
                <a:lumMod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  <a:p>
          <a:pPr algn="r" rtl="0"/>
          <a:endParaRPr lang="en-US" sz="9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4</xdr:col>
      <xdr:colOff>295275</xdr:colOff>
      <xdr:row>0</xdr:row>
      <xdr:rowOff>476250</xdr:rowOff>
    </xdr:from>
    <xdr:to>
      <xdr:col>5</xdr:col>
      <xdr:colOff>0</xdr:colOff>
      <xdr:row>1</xdr:row>
      <xdr:rowOff>809625</xdr:rowOff>
    </xdr:to>
    <xdr:pic>
      <xdr:nvPicPr>
        <xdr:cNvPr id="10" name="Рисунок 9" descr="Алмаз">
          <a:extLst>
            <a:ext uri="{FF2B5EF4-FFF2-40B4-BE49-F238E27FC236}">
              <a16:creationId xmlns:a16="http://schemas.microsoft.com/office/drawing/2014/main" xmlns="" id="{9E0C4CE7-470E-4834-B921-19340C2EA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5334000" y="476250"/>
          <a:ext cx="9144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1</xdr:row>
      <xdr:rowOff>0</xdr:rowOff>
    </xdr:from>
    <xdr:to>
      <xdr:col>7</xdr:col>
      <xdr:colOff>9524</xdr:colOff>
      <xdr:row>1</xdr:row>
      <xdr:rowOff>1669023</xdr:rowOff>
    </xdr:to>
    <xdr:pic>
      <xdr:nvPicPr>
        <xdr:cNvPr id="7" name="Рисунок 6" descr="Девчонка, покупающая покупки у парня из магазина.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/>
      </xdr:blipFill>
      <xdr:spPr>
        <a:xfrm>
          <a:off x="123824" y="581025"/>
          <a:ext cx="6886575" cy="1669023"/>
        </a:xfrm>
        <a:prstGeom prst="rect">
          <a:avLst/>
        </a:prstGeom>
      </xdr:spPr>
    </xdr:pic>
    <xdr:clientData/>
  </xdr:twoCellAnchor>
  <xdr:twoCellAnchor>
    <xdr:from>
      <xdr:col>4</xdr:col>
      <xdr:colOff>990600</xdr:colOff>
      <xdr:row>1</xdr:row>
      <xdr:rowOff>95251</xdr:rowOff>
    </xdr:from>
    <xdr:to>
      <xdr:col>6</xdr:col>
      <xdr:colOff>704851</xdr:colOff>
      <xdr:row>1</xdr:row>
      <xdr:rowOff>866774</xdr:rowOff>
    </xdr:to>
    <xdr:sp macro="" textlink="">
      <xdr:nvSpPr>
        <xdr:cNvPr id="8" name="Прямоугольник 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4924425" y="676276"/>
          <a:ext cx="1876426" cy="771523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ru" sz="900">
              <a:solidFill>
                <a:schemeClr val="tx2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Вставьте</a:t>
          </a:r>
          <a:r>
            <a:rPr lang="ru" sz="900" baseline="0">
              <a:solidFill>
                <a:schemeClr val="tx2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здесь логотип своей компании</a:t>
          </a:r>
          <a:endParaRPr lang="en-US" sz="900">
            <a:solidFill>
              <a:schemeClr val="tx2">
                <a:lumMod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314325</xdr:colOff>
      <xdr:row>1</xdr:row>
      <xdr:rowOff>857249</xdr:rowOff>
    </xdr:from>
    <xdr:to>
      <xdr:col>6</xdr:col>
      <xdr:colOff>790575</xdr:colOff>
      <xdr:row>1</xdr:row>
      <xdr:rowOff>1724024</xdr:rowOff>
    </xdr:to>
    <xdr:sp macro="" textlink="">
      <xdr:nvSpPr>
        <xdr:cNvPr id="9" name="Надпись 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4248150" y="1438274"/>
          <a:ext cx="263842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0"/>
          <a:r>
            <a:rPr lang="ru" sz="1400" b="1">
              <a:solidFill>
                <a:schemeClr val="tx1">
                  <a:lumMod val="85000"/>
                  <a:lumOff val="15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Название компании</a:t>
          </a:r>
        </a:p>
        <a:p>
          <a:pPr algn="r" rtl="0"/>
          <a:r>
            <a:rPr lang="ru" sz="900">
              <a:solidFill>
                <a:schemeClr val="tx2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Адрес компании</a:t>
          </a:r>
        </a:p>
        <a:p>
          <a:pPr algn="r" rtl="0"/>
          <a:r>
            <a:rPr lang="ru" sz="900">
              <a:solidFill>
                <a:schemeClr val="tx2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Номер телефона и факса компании</a:t>
          </a:r>
        </a:p>
        <a:p>
          <a:pPr algn="r" rtl="0"/>
          <a:r>
            <a:rPr lang="ru" sz="900">
              <a:solidFill>
                <a:schemeClr val="tx2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URL-адрес веб-сайта</a:t>
          </a:r>
        </a:p>
        <a:p>
          <a:pPr algn="r" rtl="0"/>
          <a:endParaRPr lang="en-US" sz="9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B10:F14" headerRowDxfId="21" dataDxfId="20" tableBorderDxfId="19">
  <tableColumns count="5">
    <tableColumn id="1" name="Код товара" totalsRowLabel="Итог" dataDxfId="18"/>
    <tableColumn id="2" name="Наименование товара" dataDxfId="17"/>
    <tableColumn id="3" name="Описание" dataDxfId="16"/>
    <tableColumn id="4" name="Розничная цена за единицу без НДС" dataDxfId="15"/>
    <tableColumn id="5" name="Цена с НДС 20%" totalsRowFunction="sum" dataDxfId="14">
      <calculatedColumnFormula>PRODUCT(Таблица1[[#This Row],[Розничная цена за единицу без НДС]]*1.2)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3" name="Таблица14" displayName="Таблица14" ref="B3:G5" headerRowDxfId="13" dataDxfId="12">
  <tableColumns count="6">
    <tableColumn id="1" name="Код товара" totalsRowLabel="Итог" dataDxfId="11" totalsRowDxfId="10"/>
    <tableColumn id="2" name="Наименование товара" dataDxfId="9" totalsRowDxfId="8"/>
    <tableColumn id="3" name="Описание" dataDxfId="7" totalsRowDxfId="6"/>
    <tableColumn id="6" name="Изображение товара" dataDxfId="5" totalsRowDxfId="4"/>
    <tableColumn id="4" name="Розничная цена за единицу" dataDxfId="3" totalsRowDxfId="2"/>
    <tableColumn id="5" name="Оптовая цена за единицу" totalsRowFunction="sum" dataDxfId="1" totalsRow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43">
      <a:majorFont>
        <a:latin typeface="Impac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2"/>
  <sheetViews>
    <sheetView showGridLines="0" tabSelected="1" topLeftCell="A28" workbookViewId="0">
      <selection activeCell="E28" sqref="E28"/>
    </sheetView>
  </sheetViews>
  <sheetFormatPr defaultColWidth="9" defaultRowHeight="14.25"/>
  <cols>
    <col min="1" max="1" width="1.625" style="1" customWidth="1"/>
    <col min="2" max="2" width="12" style="1" customWidth="1"/>
    <col min="3" max="3" width="34.375" style="1" customWidth="1"/>
    <col min="4" max="4" width="34.625" style="1" customWidth="1"/>
    <col min="5" max="5" width="15.875" style="2" customWidth="1"/>
    <col min="6" max="6" width="16.875" style="2" customWidth="1"/>
    <col min="7" max="7" width="1.625" style="1" hidden="1" customWidth="1"/>
    <col min="8" max="8" width="16.875" style="1" hidden="1" customWidth="1"/>
    <col min="9" max="10" width="16.875" style="1" customWidth="1"/>
    <col min="11" max="16384" width="9" style="1"/>
  </cols>
  <sheetData>
    <row r="1" spans="2:6" s="7" customFormat="1" ht="45.75" customHeight="1">
      <c r="B1" s="36" t="s">
        <v>0</v>
      </c>
      <c r="C1" s="37"/>
      <c r="D1" s="37"/>
      <c r="E1" s="37"/>
      <c r="F1" s="37"/>
    </row>
    <row r="2" spans="2:6" ht="140.1" customHeight="1"/>
    <row r="3" spans="2:6" s="5" customFormat="1" ht="30" customHeight="1"/>
    <row r="4" spans="2:6" s="4" customFormat="1"/>
    <row r="9" spans="2:6" ht="17.25">
      <c r="B9" s="16" t="s">
        <v>27</v>
      </c>
    </row>
    <row r="10" spans="2:6" ht="58.5" customHeight="1">
      <c r="B10" s="17" t="s">
        <v>1</v>
      </c>
      <c r="C10" s="17" t="s">
        <v>3</v>
      </c>
      <c r="D10" s="17" t="s">
        <v>6</v>
      </c>
      <c r="E10" s="17" t="s">
        <v>19</v>
      </c>
      <c r="F10" s="17" t="s">
        <v>26</v>
      </c>
    </row>
    <row r="11" spans="2:6" ht="80.25" customHeight="1">
      <c r="B11" s="20" t="s">
        <v>13</v>
      </c>
      <c r="C11" s="21" t="s">
        <v>17</v>
      </c>
      <c r="D11" s="22" t="s">
        <v>18</v>
      </c>
      <c r="E11" s="23">
        <v>300126</v>
      </c>
      <c r="F11" s="23">
        <f>PRODUCT(Таблица1[[#This Row],[Розничная цена за единицу без НДС]]*1.2)</f>
        <v>360151.2</v>
      </c>
    </row>
    <row r="12" spans="2:6" ht="72">
      <c r="B12" s="20" t="s">
        <v>14</v>
      </c>
      <c r="C12" s="21" t="s">
        <v>20</v>
      </c>
      <c r="D12" s="22" t="s">
        <v>21</v>
      </c>
      <c r="E12" s="23">
        <v>393710</v>
      </c>
      <c r="F12" s="23">
        <f>PRODUCT(Таблица1[[#This Row],[Розничная цена за единицу без НДС]]*1.2)</f>
        <v>472452</v>
      </c>
    </row>
    <row r="13" spans="2:6" ht="162">
      <c r="B13" s="20" t="s">
        <v>15</v>
      </c>
      <c r="C13" s="21" t="s">
        <v>22</v>
      </c>
      <c r="D13" s="22" t="s">
        <v>23</v>
      </c>
      <c r="E13" s="23">
        <v>440926</v>
      </c>
      <c r="F13" s="23">
        <f>PRODUCT(Таблица1[[#This Row],[Розничная цена за единицу без НДС]]*1.2)</f>
        <v>529111.19999999995</v>
      </c>
    </row>
    <row r="14" spans="2:6" ht="72">
      <c r="B14" s="20" t="s">
        <v>16</v>
      </c>
      <c r="C14" s="21" t="s">
        <v>24</v>
      </c>
      <c r="D14" s="22" t="s">
        <v>25</v>
      </c>
      <c r="E14" s="23">
        <v>324272</v>
      </c>
      <c r="F14" s="23">
        <f>PRODUCT(Таблица1[[#This Row],[Розничная цена за единицу без НДС]]*1.2)</f>
        <v>389126.39999999997</v>
      </c>
    </row>
    <row r="15" spans="2:6" ht="20.25">
      <c r="B15" s="24" t="s">
        <v>28</v>
      </c>
      <c r="C15" s="25"/>
      <c r="D15" s="25"/>
      <c r="E15" s="26"/>
      <c r="F15" s="26"/>
    </row>
    <row r="16" spans="2:6" ht="42" customHeight="1">
      <c r="B16" s="27" t="s">
        <v>29</v>
      </c>
      <c r="C16" s="28" t="s">
        <v>39</v>
      </c>
      <c r="D16" s="29" t="s">
        <v>40</v>
      </c>
      <c r="E16" s="30">
        <v>384543</v>
      </c>
      <c r="F16" s="30">
        <f>PRODUCT(E16*1.2)</f>
        <v>461451.6</v>
      </c>
    </row>
    <row r="17" spans="2:6" ht="41.25" customHeight="1">
      <c r="B17" s="27" t="s">
        <v>30</v>
      </c>
      <c r="C17" s="28" t="s">
        <v>36</v>
      </c>
      <c r="D17" s="29" t="s">
        <v>41</v>
      </c>
      <c r="E17" s="30">
        <v>97701</v>
      </c>
      <c r="F17" s="30">
        <f>PRODUCT(E17*1.2)</f>
        <v>117241.2</v>
      </c>
    </row>
    <row r="18" spans="2:6" ht="41.25" customHeight="1">
      <c r="B18" s="27" t="s">
        <v>31</v>
      </c>
      <c r="C18" s="28" t="s">
        <v>42</v>
      </c>
      <c r="D18" s="29" t="s">
        <v>46</v>
      </c>
      <c r="E18" s="30">
        <v>56383</v>
      </c>
      <c r="F18" s="30">
        <f t="shared" ref="F18:F21" si="0">PRODUCT(E18*1.2)</f>
        <v>67659.599999999991</v>
      </c>
    </row>
    <row r="19" spans="2:6" ht="41.25" customHeight="1">
      <c r="B19" s="27" t="s">
        <v>32</v>
      </c>
      <c r="C19" s="28" t="s">
        <v>37</v>
      </c>
      <c r="D19" s="29" t="s">
        <v>46</v>
      </c>
      <c r="E19" s="30">
        <v>61848</v>
      </c>
      <c r="F19" s="30">
        <f t="shared" si="0"/>
        <v>74217.599999999991</v>
      </c>
    </row>
    <row r="20" spans="2:6" ht="41.25" customHeight="1">
      <c r="B20" s="31" t="s">
        <v>33</v>
      </c>
      <c r="C20" s="32" t="s">
        <v>43</v>
      </c>
      <c r="D20" s="33" t="s">
        <v>47</v>
      </c>
      <c r="E20" s="34">
        <v>66219</v>
      </c>
      <c r="F20" s="30">
        <f t="shared" si="0"/>
        <v>79462.8</v>
      </c>
    </row>
    <row r="21" spans="2:6" ht="112.5" customHeight="1">
      <c r="B21" s="27" t="s">
        <v>34</v>
      </c>
      <c r="C21" s="28" t="s">
        <v>44</v>
      </c>
      <c r="D21" s="29" t="s">
        <v>45</v>
      </c>
      <c r="E21" s="30">
        <v>307490</v>
      </c>
      <c r="F21" s="30">
        <f t="shared" si="0"/>
        <v>368988</v>
      </c>
    </row>
    <row r="22" spans="2:6" ht="22.5" customHeight="1">
      <c r="B22" s="24" t="s">
        <v>48</v>
      </c>
      <c r="C22" s="25"/>
      <c r="D22" s="25"/>
      <c r="E22" s="26"/>
      <c r="F22" s="35"/>
    </row>
    <row r="23" spans="2:6" ht="108">
      <c r="B23" s="27" t="s">
        <v>49</v>
      </c>
      <c r="C23" s="28" t="s">
        <v>50</v>
      </c>
      <c r="D23" s="29" t="s">
        <v>51</v>
      </c>
      <c r="E23" s="30">
        <v>363352</v>
      </c>
      <c r="F23" s="30">
        <f>PRODUCT(E23*1.2)</f>
        <v>436022.39999999997</v>
      </c>
    </row>
    <row r="24" spans="2:6" ht="18.75" customHeight="1">
      <c r="B24" s="24" t="s">
        <v>52</v>
      </c>
      <c r="C24" s="25"/>
      <c r="D24" s="25"/>
      <c r="E24" s="26"/>
      <c r="F24" s="35"/>
    </row>
    <row r="25" spans="2:6" ht="126">
      <c r="B25" s="27" t="s">
        <v>55</v>
      </c>
      <c r="C25" s="28" t="s">
        <v>57</v>
      </c>
      <c r="D25" s="29" t="s">
        <v>58</v>
      </c>
      <c r="E25" s="30">
        <v>419248</v>
      </c>
      <c r="F25" s="30">
        <f>PRODUCT(E25*1.2)</f>
        <v>503097.59999999998</v>
      </c>
    </row>
    <row r="26" spans="2:6" ht="128.25" customHeight="1">
      <c r="B26" s="31" t="s">
        <v>53</v>
      </c>
      <c r="C26" s="32" t="s">
        <v>60</v>
      </c>
      <c r="D26" s="33" t="s">
        <v>59</v>
      </c>
      <c r="E26" s="34">
        <v>465904</v>
      </c>
      <c r="F26" s="30">
        <f>PRODUCT(E26*1.2)</f>
        <v>559084.79999999993</v>
      </c>
    </row>
    <row r="27" spans="2:6" ht="117" customHeight="1">
      <c r="B27" s="27" t="s">
        <v>54</v>
      </c>
      <c r="C27" s="28" t="s">
        <v>61</v>
      </c>
      <c r="D27" s="29" t="s">
        <v>62</v>
      </c>
      <c r="E27" s="30">
        <v>430681</v>
      </c>
      <c r="F27" s="30">
        <f>PRODUCT(E27*1.2)</f>
        <v>516817.19999999995</v>
      </c>
    </row>
    <row r="28" spans="2:6" ht="93" customHeight="1">
      <c r="B28" s="31" t="s">
        <v>56</v>
      </c>
      <c r="C28" s="32" t="s">
        <v>63</v>
      </c>
      <c r="D28" s="33" t="s">
        <v>64</v>
      </c>
      <c r="E28" s="34">
        <v>465904</v>
      </c>
      <c r="F28" s="30">
        <f>PRODUCT(E28*1.2)</f>
        <v>559084.79999999993</v>
      </c>
    </row>
    <row r="29" spans="2:6" ht="19.5" customHeight="1">
      <c r="B29" s="24" t="s">
        <v>65</v>
      </c>
      <c r="C29" s="25"/>
      <c r="D29" s="25"/>
      <c r="E29" s="26"/>
      <c r="F29" s="35"/>
    </row>
    <row r="30" spans="2:6" ht="198">
      <c r="B30" s="31" t="s">
        <v>30</v>
      </c>
      <c r="C30" s="32" t="s">
        <v>36</v>
      </c>
      <c r="D30" s="33" t="s">
        <v>66</v>
      </c>
      <c r="E30" s="34">
        <v>97701</v>
      </c>
      <c r="F30" s="30">
        <f>PRODUCT(E30*1.2)</f>
        <v>117241.2</v>
      </c>
    </row>
    <row r="31" spans="2:6" ht="41.25" customHeight="1">
      <c r="B31" s="31" t="s">
        <v>35</v>
      </c>
      <c r="C31" s="32" t="s">
        <v>38</v>
      </c>
      <c r="D31" s="33" t="s">
        <v>67</v>
      </c>
      <c r="E31" s="34">
        <v>284832</v>
      </c>
      <c r="F31" s="30">
        <f>PRODUCT(E31*1.2)</f>
        <v>341798.39999999997</v>
      </c>
    </row>
    <row r="32" spans="2:6" ht="92.25" customHeight="1">
      <c r="B32" s="18"/>
      <c r="C32" s="18"/>
      <c r="D32" s="18"/>
      <c r="E32" s="19"/>
      <c r="F32" s="19"/>
    </row>
  </sheetData>
  <mergeCells count="1">
    <mergeCell ref="B1:F1"/>
  </mergeCells>
  <phoneticPr fontId="24" type="noConversion"/>
  <dataValidations count="1">
    <dataValidation allowBlank="1" showInputMessage="1" showErrorMessage="1" promptTitle="Шаблон прайс-листа" prompt="&#10;Чтобы быстро настроить этот шаблон прайс-листа: &#10;&#10;1. Добавьте логотип вашей компании и данные. &#10;2. Измените заголовок таблицы при необходимости . &#10;3. Введите сведения о продуктах и ценах." sqref="A1"/>
  </dataValidations>
  <printOptions verticalCentered="1"/>
  <pageMargins left="0.39370078740157483" right="0.39370078740157483" top="0.39370078740157483" bottom="0.39370078740157483" header="0.31496062992125984" footer="0.31496062992125984"/>
  <pageSetup paperSize="9" scale="67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1:G5"/>
  <sheetViews>
    <sheetView showGridLines="0" workbookViewId="0"/>
  </sheetViews>
  <sheetFormatPr defaultColWidth="9" defaultRowHeight="72" customHeight="1"/>
  <cols>
    <col min="1" max="1" width="1.625" style="8" customWidth="1"/>
    <col min="2" max="2" width="13.25" style="8" customWidth="1"/>
    <col min="3" max="3" width="19.5" style="8" customWidth="1"/>
    <col min="4" max="4" width="17.25" style="8" customWidth="1"/>
    <col min="5" max="5" width="14.625" style="8" customWidth="1"/>
    <col min="6" max="6" width="13.75" style="3" bestFit="1" customWidth="1"/>
    <col min="7" max="7" width="11.875" style="3" bestFit="1" customWidth="1"/>
    <col min="8" max="8" width="1.625" style="8" customWidth="1"/>
    <col min="9" max="11" width="16.875" style="8" customWidth="1"/>
    <col min="12" max="16384" width="9" style="8"/>
  </cols>
  <sheetData>
    <row r="1" spans="2:7" s="7" customFormat="1" ht="45.75" customHeight="1">
      <c r="B1" s="36" t="s">
        <v>0</v>
      </c>
      <c r="C1" s="37"/>
      <c r="D1" s="37"/>
      <c r="E1" s="37"/>
      <c r="F1" s="37"/>
      <c r="G1" s="37"/>
    </row>
    <row r="2" spans="2:7" s="1" customFormat="1" ht="140.1" customHeight="1">
      <c r="F2" s="2"/>
      <c r="G2" s="2"/>
    </row>
    <row r="3" spans="2:7" s="6" customFormat="1" ht="30" customHeight="1">
      <c r="B3" s="11" t="s">
        <v>1</v>
      </c>
      <c r="C3" s="11" t="s">
        <v>3</v>
      </c>
      <c r="D3" s="11" t="s">
        <v>6</v>
      </c>
      <c r="E3" s="11" t="s">
        <v>11</v>
      </c>
      <c r="F3" s="11" t="s">
        <v>9</v>
      </c>
      <c r="G3" s="11" t="s">
        <v>10</v>
      </c>
    </row>
    <row r="4" spans="2:7" s="9" customFormat="1" ht="72" customHeight="1">
      <c r="B4" s="12" t="s">
        <v>2</v>
      </c>
      <c r="C4" s="13" t="s">
        <v>4</v>
      </c>
      <c r="D4" s="13" t="s">
        <v>7</v>
      </c>
      <c r="E4" s="14" t="s">
        <v>12</v>
      </c>
      <c r="F4" s="15">
        <v>123.45</v>
      </c>
      <c r="G4" s="15">
        <v>123.45</v>
      </c>
    </row>
    <row r="5" spans="2:7" s="10" customFormat="1" ht="72" customHeight="1">
      <c r="B5" s="12" t="s">
        <v>2</v>
      </c>
      <c r="C5" s="13" t="s">
        <v>5</v>
      </c>
      <c r="D5" s="13" t="s">
        <v>8</v>
      </c>
      <c r="E5" s="14" t="s">
        <v>12</v>
      </c>
      <c r="F5" s="15">
        <v>123.45</v>
      </c>
      <c r="G5" s="15">
        <v>123.45</v>
      </c>
    </row>
  </sheetData>
  <mergeCells count="1">
    <mergeCell ref="B1:G1"/>
  </mergeCells>
  <dataValidations count="1">
    <dataValidation allowBlank="1" showInputMessage="1" showErrorMessage="1" promptTitle="Шаблон прайс-листа" prompt="&#10;Чтобы быстро настроить этот шаблон прайс-листа: &#10;&#10;1. Добавьте логотип вашей компании и данные. &#10;2. Измените заголовок таблицы при необходимости . &#10;3. Введите сведения о продуктах и ценах." sqref="A1"/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242034-5EE9-43F1-96BA-19865D4E00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2D685E-8987-41DD-BCE9-430463DC8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0F7657-31AC-4192-8708-8D69A411F88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TM34053435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Прайс-лист</vt:lpstr>
      <vt:lpstr>Прайс-лист с фото продуктов</vt:lpstr>
      <vt:lpstr>'Прайс-лист'!Заголовки_для_печати</vt:lpstr>
      <vt:lpstr>'Прайс-лист с фото продуктов'!Заголовки_для_печати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2025-01-21T05:48:01Z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